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46" documentId="13_ncr:1_{D8287B32-C030-401F-A84C-5E8E2C3A6544}" xr6:coauthVersionLast="47" xr6:coauthVersionMax="47" xr10:uidLastSave="{8DDD9912-2997-4F79-9B5F-93187DC7A28B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9" l="1"/>
  <c r="N37" i="9"/>
  <c r="N38" i="9"/>
  <c r="N40" i="9"/>
  <c r="N41" i="9"/>
  <c r="N45" i="9" s="1"/>
  <c r="N42" i="9"/>
  <c r="N44" i="9"/>
  <c r="K40" i="9"/>
  <c r="K41" i="9"/>
  <c r="K42" i="9"/>
  <c r="K44" i="9"/>
  <c r="K36" i="9"/>
  <c r="K37" i="9"/>
  <c r="K38" i="9"/>
  <c r="L9" i="9"/>
  <c r="K9" i="9"/>
  <c r="C45" i="9"/>
  <c r="D45" i="9"/>
  <c r="E45" i="9"/>
  <c r="F45" i="9"/>
  <c r="H45" i="9"/>
  <c r="M45" i="9"/>
  <c r="P45" i="9"/>
  <c r="Q45" i="9"/>
  <c r="O45" i="9"/>
  <c r="K10" i="9"/>
  <c r="K11" i="9"/>
  <c r="N11" i="9" s="1"/>
  <c r="K18" i="9"/>
  <c r="N18" i="9" s="1"/>
  <c r="N16" i="9"/>
  <c r="K16" i="9"/>
  <c r="L34" i="9" l="1"/>
  <c r="K34" i="9"/>
  <c r="L32" i="9"/>
  <c r="K28" i="9"/>
  <c r="L27" i="9"/>
  <c r="L45" i="9" s="1"/>
  <c r="L26" i="9"/>
  <c r="L25" i="9"/>
  <c r="L24" i="9"/>
  <c r="L23" i="9"/>
  <c r="L21" i="9"/>
  <c r="K17" i="9"/>
  <c r="K15" i="9"/>
  <c r="K13" i="9"/>
  <c r="K25" i="9" l="1"/>
  <c r="N25" i="9" s="1"/>
  <c r="K21" i="9"/>
  <c r="N21" i="9" s="1"/>
  <c r="K24" i="9"/>
  <c r="N24" i="9" s="1"/>
  <c r="K23" i="9"/>
  <c r="M23" i="9"/>
  <c r="L13" i="9"/>
  <c r="K27" i="9"/>
  <c r="K26" i="9"/>
  <c r="N26" i="9" s="1"/>
  <c r="K20" i="9"/>
  <c r="N20" i="9" s="1"/>
  <c r="K29" i="9"/>
  <c r="N29" i="9" s="1"/>
  <c r="K31" i="9"/>
  <c r="N31" i="9" s="1"/>
  <c r="N9" i="9"/>
  <c r="N34" i="9"/>
  <c r="K30" i="9"/>
  <c r="N30" i="9" s="1"/>
  <c r="K14" i="9"/>
  <c r="K32" i="9"/>
  <c r="N32" i="9" s="1"/>
  <c r="N17" i="9"/>
  <c r="N15" i="9"/>
  <c r="N28" i="9"/>
  <c r="N27" i="9" l="1"/>
  <c r="K45" i="9"/>
  <c r="N23" i="9"/>
  <c r="N13" i="9"/>
  <c r="N10" i="9"/>
  <c r="N14" i="9"/>
</calcChain>
</file>

<file path=xl/sharedStrings.xml><?xml version="1.0" encoding="utf-8"?>
<sst xmlns="http://schemas.openxmlformats.org/spreadsheetml/2006/main" count="96" uniqueCount="82">
  <si>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</si>
  <si>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</si>
  <si>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</si>
  <si>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</si>
  <si>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</si>
  <si>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</si>
  <si>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</si>
  <si>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</si>
  <si>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</si>
  <si>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</si>
  <si>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Образователна и научна степен Доктор по форми на обучение</t>
  </si>
  <si>
    <t>ДО</t>
  </si>
  <si>
    <t>РО - редовно обучение; ЗО - задочно обучение; ДО - дистанционно обучение</t>
  </si>
  <si>
    <t>Педагогически науки</t>
  </si>
  <si>
    <t>Педагогика</t>
  </si>
  <si>
    <t>Педагогика на обучението по …</t>
  </si>
  <si>
    <t>Социални, стопански и правни науки</t>
  </si>
  <si>
    <t xml:space="preserve"> Социални дейности </t>
  </si>
  <si>
    <t>Право</t>
  </si>
  <si>
    <t>Администрация и управление</t>
  </si>
  <si>
    <t>Икономика</t>
  </si>
  <si>
    <t>4.5.</t>
  </si>
  <si>
    <t>Математика</t>
  </si>
  <si>
    <t>Информатика и компютърни науки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</si>
  <si>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</si>
  <si>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</si>
  <si>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</si>
  <si>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</si>
  <si>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Танспорт, корабоплаване и авиация</t>
  </si>
  <si>
    <t>Материали и  материалознание</t>
  </si>
  <si>
    <t>Архитектура, строителство и геодезия</t>
  </si>
  <si>
    <t>Химични технологии</t>
  </si>
  <si>
    <t>Биотехнологии</t>
  </si>
  <si>
    <t>Хранителни технологии</t>
  </si>
  <si>
    <t>Общо инженерство</t>
  </si>
  <si>
    <t>Аграни науки и ветеритарна медицина</t>
  </si>
  <si>
    <t>Растениевъдство</t>
  </si>
  <si>
    <t>Здравеопазване и спорт</t>
  </si>
  <si>
    <t>7.4</t>
  </si>
  <si>
    <t>Обществено здраве</t>
  </si>
  <si>
    <t>Кинезитерапия</t>
  </si>
  <si>
    <t>Управление на здравните грижи</t>
  </si>
  <si>
    <t>Здравни грижи</t>
  </si>
  <si>
    <t>Акушерка</t>
  </si>
  <si>
    <t>Медицинска сестра</t>
  </si>
  <si>
    <t>Лекарски асистент</t>
  </si>
  <si>
    <t>Сигурност и отбрана</t>
  </si>
  <si>
    <t>9.1.</t>
  </si>
  <si>
    <t>Национална сигурност</t>
  </si>
  <si>
    <t xml:space="preserve">РУСЕНСКИ УНИВЕРСИТЕТ "АНГЕЛ КЪНЧЕВ" </t>
  </si>
  <si>
    <t>1.</t>
  </si>
  <si>
    <t>3.</t>
  </si>
  <si>
    <t>4.</t>
  </si>
  <si>
    <t>5.</t>
  </si>
  <si>
    <t>6.</t>
  </si>
  <si>
    <t>7.</t>
  </si>
  <si>
    <t>9.</t>
  </si>
  <si>
    <t>3.4.</t>
  </si>
  <si>
    <t>1.2.</t>
  </si>
  <si>
    <t>1.3.</t>
  </si>
  <si>
    <t>3.6.</t>
  </si>
  <si>
    <t>3.7.</t>
  </si>
  <si>
    <t>3.8.</t>
  </si>
  <si>
    <t>4.6.</t>
  </si>
  <si>
    <t>5.1.</t>
  </si>
  <si>
    <t>5.2.</t>
  </si>
  <si>
    <t>5.3.</t>
  </si>
  <si>
    <t>5.5.</t>
  </si>
  <si>
    <t>5.6.</t>
  </si>
  <si>
    <t>5.7.</t>
  </si>
  <si>
    <t>5.10.</t>
  </si>
  <si>
    <t>5.11.</t>
  </si>
  <si>
    <t>5.12.</t>
  </si>
  <si>
    <t>5.13.</t>
  </si>
  <si>
    <t>6.1.</t>
  </si>
  <si>
    <t>7.5.</t>
  </si>
  <si>
    <t>Природни науки, математика и информатика</t>
  </si>
  <si>
    <t>ПРИЛОЖЕНИЕ № 1.25</t>
  </si>
  <si>
    <t>Педагогика на обучението по …*</t>
  </si>
  <si>
    <t>Администрация и управление*</t>
  </si>
  <si>
    <t>Икономика*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</si>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</sst>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Continuous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0" xfId="0" applyFont="1" applyFill="1" applyBorder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/>
    <xf numFmtId="0" fontId="4" fillId="0" borderId="6" xfId="0" applyFont="1" applyFill="1" applyBorder="1"/>
    <xf numFmtId="0" fontId="3" fillId="0" borderId="6" xfId="0" applyFont="1" applyFill="1" applyBorder="1"/>
    <xf numFmtId="0" fontId="3" fillId="0" borderId="14" xfId="0" applyFont="1" applyFill="1" applyBorder="1"/>
    <xf numFmtId="0" fontId="3" fillId="0" borderId="6" xfId="0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left"/>
    </xf>
    <xf numFmtId="0" fontId="4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/>
    <xf numFmtId="0" fontId="4" fillId="0" borderId="6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7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zoomScaleNormal="100" workbookViewId="0">
      <selection activeCell="M48" sqref="M48"/>
    </sheetView>
  </sheetViews>
  <sheetFormatPr defaultRowHeight="15" x14ac:dyDescent="0.25"/>
  <cols>
    <col min="1" max="1" width="7.5703125" style="1" bestFit="1" customWidth="1"/>
    <col min="2" max="2" width="42.140625" style="1" customWidth="1"/>
    <col min="3" max="17" width="7.7109375" style="1" customWidth="1"/>
    <col min="18" max="16384" width="9.140625" style="1"/>
  </cols>
  <sheetData>
    <row r="1" spans="1:17" ht="16.5" customHeight="1" x14ac:dyDescent="0.25">
      <c r="A1" s="27" t="s">
        <v>77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x14ac:dyDescent="0.25">
      <c r="A2" s="28" t="s">
        <v>49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17.2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5" customHeight="1" x14ac:dyDescent="0.25">
      <c r="A4" s="35" t="s">
        <v>0</v>
      </c>
      <c r="B4" s="35" t="s">
        <v>5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8"/>
      <c r="O4" s="29" t="s">
        <v>10</v>
      </c>
      <c r="P4" s="30"/>
      <c r="Q4" s="31"/>
    </row>
    <row r="5" spans="1:17" ht="45" customHeight="1" x14ac:dyDescent="0.25">
      <c r="A5" s="35"/>
      <c r="B5" s="35"/>
      <c r="C5" s="39" t="s">
        <v>1</v>
      </c>
      <c r="D5" s="40"/>
      <c r="E5" s="41"/>
      <c r="F5" s="36" t="s">
        <v>2</v>
      </c>
      <c r="G5" s="36"/>
      <c r="H5" s="35" t="s">
        <v>6</v>
      </c>
      <c r="I5" s="35"/>
      <c r="J5" s="35"/>
      <c r="K5" s="35" t="s">
        <v>9</v>
      </c>
      <c r="L5" s="35"/>
      <c r="M5" s="35"/>
      <c r="N5" s="35"/>
      <c r="O5" s="32"/>
      <c r="P5" s="33"/>
      <c r="Q5" s="34"/>
    </row>
    <row r="6" spans="1:17" s="6" customFormat="1" x14ac:dyDescent="0.2">
      <c r="A6" s="35"/>
      <c r="B6" s="35"/>
      <c r="C6" s="2" t="s">
        <v>7</v>
      </c>
      <c r="D6" s="2" t="s">
        <v>8</v>
      </c>
      <c r="E6" s="3" t="s">
        <v>11</v>
      </c>
      <c r="F6" s="4" t="s">
        <v>7</v>
      </c>
      <c r="G6" s="4" t="s">
        <v>8</v>
      </c>
      <c r="H6" s="4" t="s">
        <v>7</v>
      </c>
      <c r="I6" s="4" t="s">
        <v>8</v>
      </c>
      <c r="J6" s="4" t="s">
        <v>11</v>
      </c>
      <c r="K6" s="4" t="s">
        <v>7</v>
      </c>
      <c r="L6" s="4" t="s">
        <v>8</v>
      </c>
      <c r="M6" s="4" t="s">
        <v>11</v>
      </c>
      <c r="N6" s="2" t="s">
        <v>3</v>
      </c>
      <c r="O6" s="5" t="s">
        <v>7</v>
      </c>
      <c r="P6" s="5" t="s">
        <v>8</v>
      </c>
      <c r="Q6" s="5" t="s">
        <v>3</v>
      </c>
    </row>
    <row r="7" spans="1:17" s="6" customFormat="1" x14ac:dyDescent="0.2">
      <c r="A7" s="7">
        <v>1</v>
      </c>
      <c r="B7" s="8">
        <v>2</v>
      </c>
      <c r="C7" s="7">
        <v>5</v>
      </c>
      <c r="D7" s="7">
        <v>6</v>
      </c>
      <c r="E7" s="7">
        <v>7</v>
      </c>
      <c r="F7" s="7">
        <v>8</v>
      </c>
      <c r="G7" s="7">
        <v>9</v>
      </c>
      <c r="H7" s="7">
        <v>10</v>
      </c>
      <c r="I7" s="7">
        <v>11</v>
      </c>
      <c r="J7" s="7">
        <v>12</v>
      </c>
      <c r="K7" s="7">
        <v>13</v>
      </c>
      <c r="L7" s="7">
        <v>14</v>
      </c>
      <c r="M7" s="7">
        <v>15</v>
      </c>
      <c r="N7" s="7">
        <v>16</v>
      </c>
      <c r="O7" s="7">
        <v>17</v>
      </c>
      <c r="P7" s="7">
        <v>18</v>
      </c>
      <c r="Q7" s="7">
        <v>19</v>
      </c>
    </row>
    <row r="8" spans="1:17" s="6" customFormat="1" ht="15" customHeight="1" x14ac:dyDescent="0.25">
      <c r="A8" s="20" t="s">
        <v>50</v>
      </c>
      <c r="B8" s="14" t="s">
        <v>13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24"/>
      <c r="O8" s="22"/>
      <c r="P8" s="22"/>
      <c r="Q8" s="25"/>
    </row>
    <row r="9" spans="1:17" s="6" customFormat="1" x14ac:dyDescent="0.25">
      <c r="A9" s="18" t="s">
        <v>58</v>
      </c>
      <c r="B9" s="15" t="s">
        <v>14</v>
      </c>
      <c r="C9" s="23">
        <v>109</v>
      </c>
      <c r="D9" s="23">
        <v>24</v>
      </c>
      <c r="E9" s="23"/>
      <c r="F9" s="17"/>
      <c r="G9" s="17"/>
      <c r="H9" s="23"/>
      <c r="I9" s="17"/>
      <c r="J9" s="17"/>
      <c r="K9" s="17">
        <f>C9+F9+H9</f>
        <v>109</v>
      </c>
      <c r="L9" s="17">
        <f>D9+G9+I9</f>
        <v>24</v>
      </c>
      <c r="M9" s="17"/>
      <c r="N9" s="24">
        <f>K9+L9+M9</f>
        <v>133</v>
      </c>
      <c r="O9" s="22">
        <v>2</v>
      </c>
      <c r="P9" s="22"/>
      <c r="Q9" s="25">
        <v>2</v>
      </c>
    </row>
    <row r="10" spans="1:17" x14ac:dyDescent="0.25">
      <c r="A10" s="18" t="s">
        <v>59</v>
      </c>
      <c r="B10" s="15" t="s">
        <v>15</v>
      </c>
      <c r="C10" s="23">
        <v>100</v>
      </c>
      <c r="D10" s="23"/>
      <c r="E10" s="23"/>
      <c r="F10" s="17"/>
      <c r="G10" s="17"/>
      <c r="H10" s="23">
        <v>10</v>
      </c>
      <c r="I10" s="17"/>
      <c r="J10" s="17"/>
      <c r="K10" s="17">
        <f t="shared" ref="K10:K11" si="0">C10+F10+H10</f>
        <v>110</v>
      </c>
      <c r="L10" s="17"/>
      <c r="M10" s="17"/>
      <c r="N10" s="24">
        <f>K10+L10+M10</f>
        <v>110</v>
      </c>
      <c r="O10" s="22">
        <v>1</v>
      </c>
      <c r="P10" s="22"/>
      <c r="Q10" s="25">
        <v>1</v>
      </c>
    </row>
    <row r="11" spans="1:17" x14ac:dyDescent="0.25">
      <c r="A11" s="18" t="s">
        <v>59</v>
      </c>
      <c r="B11" s="15" t="s">
        <v>78</v>
      </c>
      <c r="C11" s="23">
        <v>18</v>
      </c>
      <c r="D11" s="23"/>
      <c r="E11" s="23"/>
      <c r="F11" s="17"/>
      <c r="G11" s="17"/>
      <c r="H11" s="23">
        <v>40</v>
      </c>
      <c r="I11" s="17"/>
      <c r="J11" s="17"/>
      <c r="K11" s="17">
        <f t="shared" si="0"/>
        <v>58</v>
      </c>
      <c r="L11" s="17"/>
      <c r="M11" s="17"/>
      <c r="N11" s="24">
        <f>K11+L11+M11</f>
        <v>58</v>
      </c>
      <c r="O11" s="22"/>
      <c r="P11" s="22"/>
      <c r="Q11" s="25"/>
    </row>
    <row r="12" spans="1:17" x14ac:dyDescent="0.25">
      <c r="A12" s="20" t="s">
        <v>51</v>
      </c>
      <c r="B12" s="14" t="s">
        <v>16</v>
      </c>
      <c r="C12" s="23"/>
      <c r="D12" s="23"/>
      <c r="E12" s="23"/>
      <c r="F12" s="17"/>
      <c r="G12" s="17"/>
      <c r="H12" s="23"/>
      <c r="I12" s="17"/>
      <c r="J12" s="17"/>
      <c r="K12" s="17"/>
      <c r="L12" s="17"/>
      <c r="M12" s="17"/>
      <c r="N12" s="24"/>
      <c r="O12" s="22"/>
      <c r="P12" s="22"/>
      <c r="Q12" s="25"/>
    </row>
    <row r="13" spans="1:17" x14ac:dyDescent="0.25">
      <c r="A13" s="18" t="s">
        <v>57</v>
      </c>
      <c r="B13" s="15" t="s">
        <v>17</v>
      </c>
      <c r="C13" s="23">
        <v>37</v>
      </c>
      <c r="D13" s="23">
        <v>3</v>
      </c>
      <c r="E13" s="23"/>
      <c r="F13" s="17"/>
      <c r="G13" s="17"/>
      <c r="H13" s="23"/>
      <c r="I13" s="17"/>
      <c r="J13" s="17"/>
      <c r="K13" s="17">
        <f t="shared" ref="K13:L18" si="1">C13+F13+H13</f>
        <v>37</v>
      </c>
      <c r="L13" s="17">
        <f t="shared" si="1"/>
        <v>3</v>
      </c>
      <c r="M13" s="17"/>
      <c r="N13" s="24">
        <f t="shared" ref="N13:N18" si="2">K13+L13+M13</f>
        <v>40</v>
      </c>
      <c r="O13" s="22"/>
      <c r="P13" s="22"/>
      <c r="Q13" s="25"/>
    </row>
    <row r="14" spans="1:17" x14ac:dyDescent="0.25">
      <c r="A14" s="18" t="s">
        <v>60</v>
      </c>
      <c r="B14" s="15" t="s">
        <v>18</v>
      </c>
      <c r="C14" s="23"/>
      <c r="D14" s="23"/>
      <c r="E14" s="23"/>
      <c r="F14" s="23">
        <v>44</v>
      </c>
      <c r="G14" s="23"/>
      <c r="H14" s="23"/>
      <c r="I14" s="17"/>
      <c r="J14" s="17"/>
      <c r="K14" s="17">
        <f t="shared" si="1"/>
        <v>44</v>
      </c>
      <c r="L14" s="17"/>
      <c r="M14" s="17"/>
      <c r="N14" s="24">
        <f t="shared" si="2"/>
        <v>44</v>
      </c>
      <c r="O14" s="22">
        <v>2</v>
      </c>
      <c r="P14" s="22"/>
      <c r="Q14" s="25">
        <v>2</v>
      </c>
    </row>
    <row r="15" spans="1:17" x14ac:dyDescent="0.25">
      <c r="A15" s="18" t="s">
        <v>61</v>
      </c>
      <c r="B15" s="15" t="s">
        <v>19</v>
      </c>
      <c r="C15" s="23">
        <v>30</v>
      </c>
      <c r="D15" s="23"/>
      <c r="E15" s="23"/>
      <c r="F15" s="17"/>
      <c r="G15" s="17"/>
      <c r="H15" s="23"/>
      <c r="I15" s="17"/>
      <c r="J15" s="17"/>
      <c r="K15" s="17">
        <f t="shared" si="1"/>
        <v>30</v>
      </c>
      <c r="L15" s="17"/>
      <c r="M15" s="17"/>
      <c r="N15" s="24">
        <f t="shared" si="2"/>
        <v>30</v>
      </c>
      <c r="O15" s="22">
        <v>1</v>
      </c>
      <c r="P15" s="22"/>
      <c r="Q15" s="25">
        <v>1</v>
      </c>
    </row>
    <row r="16" spans="1:17" x14ac:dyDescent="0.25">
      <c r="A16" s="18" t="s">
        <v>61</v>
      </c>
      <c r="B16" s="15" t="s">
        <v>79</v>
      </c>
      <c r="C16" s="23">
        <v>5</v>
      </c>
      <c r="D16" s="23"/>
      <c r="E16" s="23"/>
      <c r="F16" s="17"/>
      <c r="G16" s="17"/>
      <c r="H16" s="23"/>
      <c r="I16" s="17"/>
      <c r="J16" s="17"/>
      <c r="K16" s="17">
        <f t="shared" si="1"/>
        <v>5</v>
      </c>
      <c r="L16" s="17"/>
      <c r="M16" s="17"/>
      <c r="N16" s="24">
        <f t="shared" si="2"/>
        <v>5</v>
      </c>
      <c r="O16" s="22"/>
      <c r="P16" s="22"/>
      <c r="Q16" s="25"/>
    </row>
    <row r="17" spans="1:17" x14ac:dyDescent="0.25">
      <c r="A17" s="18" t="s">
        <v>62</v>
      </c>
      <c r="B17" s="15" t="s">
        <v>20</v>
      </c>
      <c r="C17" s="23">
        <v>21</v>
      </c>
      <c r="D17" s="23"/>
      <c r="E17" s="23"/>
      <c r="F17" s="17"/>
      <c r="G17" s="17"/>
      <c r="H17" s="23"/>
      <c r="I17" s="17"/>
      <c r="J17" s="17"/>
      <c r="K17" s="17">
        <f t="shared" si="1"/>
        <v>21</v>
      </c>
      <c r="L17" s="17"/>
      <c r="M17" s="17"/>
      <c r="N17" s="24">
        <f t="shared" si="2"/>
        <v>21</v>
      </c>
      <c r="O17" s="22">
        <v>1</v>
      </c>
      <c r="P17" s="22"/>
      <c r="Q17" s="25">
        <v>1</v>
      </c>
    </row>
    <row r="18" spans="1:17" x14ac:dyDescent="0.25">
      <c r="A18" s="18" t="s">
        <v>62</v>
      </c>
      <c r="B18" s="15" t="s">
        <v>80</v>
      </c>
      <c r="C18" s="23">
        <v>4</v>
      </c>
      <c r="D18" s="23"/>
      <c r="E18" s="23"/>
      <c r="F18" s="17"/>
      <c r="G18" s="17"/>
      <c r="H18" s="23"/>
      <c r="I18" s="17"/>
      <c r="J18" s="17"/>
      <c r="K18" s="17">
        <f t="shared" si="1"/>
        <v>4</v>
      </c>
      <c r="L18" s="17"/>
      <c r="M18" s="17"/>
      <c r="N18" s="24">
        <f t="shared" si="2"/>
        <v>4</v>
      </c>
      <c r="O18" s="22"/>
      <c r="P18" s="22"/>
      <c r="Q18" s="25"/>
    </row>
    <row r="19" spans="1:17" x14ac:dyDescent="0.25">
      <c r="A19" s="20" t="s">
        <v>52</v>
      </c>
      <c r="B19" s="14" t="s">
        <v>76</v>
      </c>
      <c r="C19" s="23"/>
      <c r="D19" s="23"/>
      <c r="E19" s="23"/>
      <c r="F19" s="17"/>
      <c r="G19" s="17"/>
      <c r="H19" s="23"/>
      <c r="I19" s="17"/>
      <c r="J19" s="17"/>
      <c r="K19" s="17"/>
      <c r="L19" s="17"/>
      <c r="M19" s="17"/>
      <c r="N19" s="24"/>
      <c r="O19" s="22"/>
      <c r="P19" s="22"/>
      <c r="Q19" s="25"/>
    </row>
    <row r="20" spans="1:17" x14ac:dyDescent="0.25">
      <c r="A20" s="18" t="s">
        <v>21</v>
      </c>
      <c r="B20" s="15" t="s">
        <v>22</v>
      </c>
      <c r="C20" s="23">
        <v>27</v>
      </c>
      <c r="D20" s="23"/>
      <c r="E20" s="23"/>
      <c r="F20" s="17"/>
      <c r="G20" s="17"/>
      <c r="H20" s="23">
        <v>15</v>
      </c>
      <c r="I20" s="17"/>
      <c r="J20" s="17"/>
      <c r="K20" s="17">
        <f>C20+F20+H20</f>
        <v>42</v>
      </c>
      <c r="L20" s="17"/>
      <c r="M20" s="17"/>
      <c r="N20" s="24">
        <f>K20+L20+M20</f>
        <v>42</v>
      </c>
      <c r="O20" s="22">
        <v>2</v>
      </c>
      <c r="P20" s="22"/>
      <c r="Q20" s="25">
        <v>2</v>
      </c>
    </row>
    <row r="21" spans="1:17" x14ac:dyDescent="0.25">
      <c r="A21" s="18" t="s">
        <v>63</v>
      </c>
      <c r="B21" s="15" t="s">
        <v>23</v>
      </c>
      <c r="C21" s="23">
        <v>95</v>
      </c>
      <c r="D21" s="23">
        <v>17</v>
      </c>
      <c r="E21" s="23"/>
      <c r="F21" s="17"/>
      <c r="G21" s="17"/>
      <c r="H21" s="23">
        <v>15</v>
      </c>
      <c r="I21" s="17"/>
      <c r="J21" s="17"/>
      <c r="K21" s="17">
        <f>C21+F21+H21</f>
        <v>110</v>
      </c>
      <c r="L21" s="17">
        <f>D21+G21+I21</f>
        <v>17</v>
      </c>
      <c r="M21" s="17"/>
      <c r="N21" s="24">
        <f>K21+L21+M21</f>
        <v>127</v>
      </c>
      <c r="O21" s="22">
        <v>2</v>
      </c>
      <c r="P21" s="22"/>
      <c r="Q21" s="25">
        <v>2</v>
      </c>
    </row>
    <row r="22" spans="1:17" x14ac:dyDescent="0.25">
      <c r="A22" s="20" t="s">
        <v>53</v>
      </c>
      <c r="B22" s="14" t="s">
        <v>24</v>
      </c>
      <c r="C22" s="23"/>
      <c r="D22" s="23"/>
      <c r="E22" s="23"/>
      <c r="F22" s="17"/>
      <c r="G22" s="17"/>
      <c r="H22" s="23"/>
      <c r="I22" s="17"/>
      <c r="J22" s="17"/>
      <c r="K22" s="17"/>
      <c r="L22" s="17"/>
      <c r="M22" s="17"/>
      <c r="N22" s="24"/>
      <c r="O22" s="22"/>
      <c r="P22" s="22"/>
      <c r="Q22" s="25"/>
    </row>
    <row r="23" spans="1:17" x14ac:dyDescent="0.25">
      <c r="A23" s="18" t="s">
        <v>64</v>
      </c>
      <c r="B23" s="15" t="s">
        <v>25</v>
      </c>
      <c r="C23" s="23">
        <v>155</v>
      </c>
      <c r="D23" s="23">
        <v>75</v>
      </c>
      <c r="E23" s="23">
        <v>25</v>
      </c>
      <c r="F23" s="17"/>
      <c r="G23" s="17"/>
      <c r="H23" s="23">
        <v>65</v>
      </c>
      <c r="I23" s="17"/>
      <c r="J23" s="17"/>
      <c r="K23" s="17">
        <f t="shared" ref="K23:K32" si="3">C23+F23+H23</f>
        <v>220</v>
      </c>
      <c r="L23" s="17">
        <f t="shared" ref="L23:L32" si="4">D23+G23+I23</f>
        <v>75</v>
      </c>
      <c r="M23" s="17">
        <f t="shared" ref="M23" si="5">E23+J23</f>
        <v>25</v>
      </c>
      <c r="N23" s="24">
        <f t="shared" ref="N23:N32" si="6">K23+L23+M23</f>
        <v>320</v>
      </c>
      <c r="O23" s="22">
        <v>16</v>
      </c>
      <c r="P23" s="22">
        <v>1</v>
      </c>
      <c r="Q23" s="25">
        <v>17</v>
      </c>
    </row>
    <row r="24" spans="1:17" x14ac:dyDescent="0.25">
      <c r="A24" s="18" t="s">
        <v>65</v>
      </c>
      <c r="B24" s="15" t="s">
        <v>26</v>
      </c>
      <c r="C24" s="23">
        <v>125</v>
      </c>
      <c r="D24" s="23">
        <v>60</v>
      </c>
      <c r="E24" s="23"/>
      <c r="F24" s="17"/>
      <c r="G24" s="17"/>
      <c r="H24" s="23">
        <v>36</v>
      </c>
      <c r="I24" s="17"/>
      <c r="J24" s="17"/>
      <c r="K24" s="17">
        <f t="shared" si="3"/>
        <v>161</v>
      </c>
      <c r="L24" s="17">
        <f t="shared" si="4"/>
        <v>60</v>
      </c>
      <c r="M24" s="17"/>
      <c r="N24" s="24">
        <f t="shared" si="6"/>
        <v>221</v>
      </c>
      <c r="O24" s="22">
        <v>6</v>
      </c>
      <c r="P24" s="22">
        <v>1</v>
      </c>
      <c r="Q24" s="25">
        <v>7</v>
      </c>
    </row>
    <row r="25" spans="1:17" x14ac:dyDescent="0.25">
      <c r="A25" s="18" t="s">
        <v>66</v>
      </c>
      <c r="B25" s="15" t="s">
        <v>27</v>
      </c>
      <c r="C25" s="23">
        <v>120</v>
      </c>
      <c r="D25" s="23">
        <v>35</v>
      </c>
      <c r="E25" s="23"/>
      <c r="F25" s="17"/>
      <c r="G25" s="17"/>
      <c r="H25" s="23">
        <v>45</v>
      </c>
      <c r="I25" s="17"/>
      <c r="J25" s="17"/>
      <c r="K25" s="17">
        <f t="shared" si="3"/>
        <v>165</v>
      </c>
      <c r="L25" s="17">
        <f t="shared" si="4"/>
        <v>35</v>
      </c>
      <c r="M25" s="17"/>
      <c r="N25" s="24">
        <f t="shared" si="6"/>
        <v>200</v>
      </c>
      <c r="O25" s="22">
        <v>6</v>
      </c>
      <c r="P25" s="22">
        <v>1</v>
      </c>
      <c r="Q25" s="25">
        <v>7</v>
      </c>
    </row>
    <row r="26" spans="1:17" x14ac:dyDescent="0.25">
      <c r="A26" s="18" t="s">
        <v>67</v>
      </c>
      <c r="B26" s="15" t="s">
        <v>28</v>
      </c>
      <c r="C26" s="23">
        <v>138</v>
      </c>
      <c r="D26" s="23">
        <v>20</v>
      </c>
      <c r="E26" s="23"/>
      <c r="F26" s="17"/>
      <c r="G26" s="17"/>
      <c r="H26" s="23">
        <v>20</v>
      </c>
      <c r="I26" s="17"/>
      <c r="J26" s="17"/>
      <c r="K26" s="17">
        <f t="shared" si="3"/>
        <v>158</v>
      </c>
      <c r="L26" s="17">
        <f t="shared" si="4"/>
        <v>20</v>
      </c>
      <c r="M26" s="17"/>
      <c r="N26" s="24">
        <f t="shared" si="6"/>
        <v>178</v>
      </c>
      <c r="O26" s="22">
        <v>7</v>
      </c>
      <c r="P26" s="22"/>
      <c r="Q26" s="25">
        <v>7</v>
      </c>
    </row>
    <row r="27" spans="1:17" x14ac:dyDescent="0.25">
      <c r="A27" s="18" t="s">
        <v>68</v>
      </c>
      <c r="B27" s="15" t="s">
        <v>29</v>
      </c>
      <c r="C27" s="23">
        <v>35</v>
      </c>
      <c r="D27" s="23">
        <v>10</v>
      </c>
      <c r="E27" s="23"/>
      <c r="F27" s="17"/>
      <c r="G27" s="17"/>
      <c r="H27" s="23">
        <v>22</v>
      </c>
      <c r="I27" s="17"/>
      <c r="J27" s="17"/>
      <c r="K27" s="17">
        <f t="shared" si="3"/>
        <v>57</v>
      </c>
      <c r="L27" s="17">
        <f t="shared" si="4"/>
        <v>10</v>
      </c>
      <c r="M27" s="17"/>
      <c r="N27" s="24">
        <f t="shared" si="6"/>
        <v>67</v>
      </c>
      <c r="O27" s="22"/>
      <c r="P27" s="22"/>
      <c r="Q27" s="25"/>
    </row>
    <row r="28" spans="1:17" x14ac:dyDescent="0.25">
      <c r="A28" s="18" t="s">
        <v>69</v>
      </c>
      <c r="B28" s="15" t="s">
        <v>30</v>
      </c>
      <c r="C28" s="23">
        <v>18</v>
      </c>
      <c r="D28" s="23"/>
      <c r="E28" s="23"/>
      <c r="F28" s="17"/>
      <c r="G28" s="17"/>
      <c r="H28" s="23"/>
      <c r="I28" s="17"/>
      <c r="J28" s="17"/>
      <c r="K28" s="17">
        <f t="shared" si="3"/>
        <v>18</v>
      </c>
      <c r="L28" s="17"/>
      <c r="M28" s="17"/>
      <c r="N28" s="24">
        <f t="shared" si="6"/>
        <v>18</v>
      </c>
      <c r="O28" s="22"/>
      <c r="P28" s="22"/>
      <c r="Q28" s="25"/>
    </row>
    <row r="29" spans="1:17" x14ac:dyDescent="0.25">
      <c r="A29" s="18" t="s">
        <v>70</v>
      </c>
      <c r="B29" s="15" t="s">
        <v>31</v>
      </c>
      <c r="C29" s="23">
        <v>45</v>
      </c>
      <c r="D29" s="23"/>
      <c r="E29" s="23"/>
      <c r="F29" s="17"/>
      <c r="G29" s="17"/>
      <c r="H29" s="23">
        <v>20</v>
      </c>
      <c r="I29" s="17"/>
      <c r="J29" s="17"/>
      <c r="K29" s="17">
        <f t="shared" si="3"/>
        <v>65</v>
      </c>
      <c r="L29" s="17"/>
      <c r="M29" s="17"/>
      <c r="N29" s="24">
        <f t="shared" si="6"/>
        <v>65</v>
      </c>
      <c r="O29" s="22"/>
      <c r="P29" s="22"/>
      <c r="Q29" s="25"/>
    </row>
    <row r="30" spans="1:17" x14ac:dyDescent="0.25">
      <c r="A30" s="18" t="s">
        <v>71</v>
      </c>
      <c r="B30" s="15" t="s">
        <v>32</v>
      </c>
      <c r="C30" s="23">
        <v>20</v>
      </c>
      <c r="D30" s="23"/>
      <c r="E30" s="23"/>
      <c r="F30" s="17"/>
      <c r="G30" s="17"/>
      <c r="H30" s="23">
        <v>5</v>
      </c>
      <c r="I30" s="17"/>
      <c r="J30" s="17"/>
      <c r="K30" s="17">
        <f t="shared" si="3"/>
        <v>25</v>
      </c>
      <c r="L30" s="17"/>
      <c r="M30" s="17"/>
      <c r="N30" s="24">
        <f t="shared" si="6"/>
        <v>25</v>
      </c>
      <c r="O30" s="22"/>
      <c r="P30" s="22"/>
      <c r="Q30" s="25"/>
    </row>
    <row r="31" spans="1:17" x14ac:dyDescent="0.25">
      <c r="A31" s="18" t="s">
        <v>72</v>
      </c>
      <c r="B31" s="15" t="s">
        <v>33</v>
      </c>
      <c r="C31" s="23">
        <v>24</v>
      </c>
      <c r="D31" s="23"/>
      <c r="E31" s="23"/>
      <c r="F31" s="17"/>
      <c r="G31" s="17"/>
      <c r="H31" s="23">
        <v>5</v>
      </c>
      <c r="I31" s="17"/>
      <c r="J31" s="17"/>
      <c r="K31" s="17">
        <f t="shared" si="3"/>
        <v>29</v>
      </c>
      <c r="L31" s="17"/>
      <c r="M31" s="17"/>
      <c r="N31" s="24">
        <f t="shared" si="6"/>
        <v>29</v>
      </c>
      <c r="O31" s="22"/>
      <c r="P31" s="22"/>
      <c r="Q31" s="25"/>
    </row>
    <row r="32" spans="1:17" x14ac:dyDescent="0.25">
      <c r="A32" s="18" t="s">
        <v>73</v>
      </c>
      <c r="B32" s="15" t="s">
        <v>34</v>
      </c>
      <c r="C32" s="23">
        <v>220</v>
      </c>
      <c r="D32" s="23">
        <v>30</v>
      </c>
      <c r="E32" s="23"/>
      <c r="F32" s="17"/>
      <c r="G32" s="17"/>
      <c r="H32" s="23">
        <v>35</v>
      </c>
      <c r="I32" s="17"/>
      <c r="J32" s="17"/>
      <c r="K32" s="17">
        <f t="shared" si="3"/>
        <v>255</v>
      </c>
      <c r="L32" s="17">
        <f t="shared" si="4"/>
        <v>30</v>
      </c>
      <c r="M32" s="17"/>
      <c r="N32" s="24">
        <f t="shared" si="6"/>
        <v>285</v>
      </c>
      <c r="O32" s="22">
        <v>4</v>
      </c>
      <c r="P32" s="22"/>
      <c r="Q32" s="25">
        <v>4</v>
      </c>
    </row>
    <row r="33" spans="1:17" x14ac:dyDescent="0.25">
      <c r="A33" s="20" t="s">
        <v>54</v>
      </c>
      <c r="B33" s="14" t="s">
        <v>35</v>
      </c>
      <c r="C33" s="23"/>
      <c r="D33" s="23"/>
      <c r="E33" s="23"/>
      <c r="F33" s="17"/>
      <c r="G33" s="17"/>
      <c r="H33" s="6"/>
      <c r="I33" s="17"/>
      <c r="J33" s="17"/>
      <c r="K33" s="17"/>
      <c r="L33" s="17"/>
      <c r="M33" s="17"/>
      <c r="N33" s="24"/>
      <c r="O33" s="22"/>
      <c r="P33" s="22"/>
      <c r="Q33" s="25"/>
    </row>
    <row r="34" spans="1:17" x14ac:dyDescent="0.25">
      <c r="A34" s="18" t="s">
        <v>74</v>
      </c>
      <c r="B34" s="15" t="s">
        <v>36</v>
      </c>
      <c r="C34" s="23">
        <v>18</v>
      </c>
      <c r="D34" s="23">
        <v>5</v>
      </c>
      <c r="E34" s="23"/>
      <c r="F34" s="17"/>
      <c r="G34" s="17"/>
      <c r="H34" s="23"/>
      <c r="I34" s="17"/>
      <c r="J34" s="17"/>
      <c r="K34" s="17">
        <f>C34+H34</f>
        <v>18</v>
      </c>
      <c r="L34" s="17">
        <f>D34+G34+I34</f>
        <v>5</v>
      </c>
      <c r="M34" s="17"/>
      <c r="N34" s="24">
        <f>K34+L34+M34</f>
        <v>23</v>
      </c>
      <c r="O34" s="22">
        <v>1</v>
      </c>
      <c r="P34" s="22"/>
      <c r="Q34" s="25">
        <v>1</v>
      </c>
    </row>
    <row r="35" spans="1:17" x14ac:dyDescent="0.25">
      <c r="A35" s="20" t="s">
        <v>55</v>
      </c>
      <c r="B35" s="14" t="s">
        <v>37</v>
      </c>
      <c r="C35" s="23"/>
      <c r="D35" s="23"/>
      <c r="E35" s="23"/>
      <c r="F35" s="17"/>
      <c r="G35" s="17"/>
      <c r="H35" s="23"/>
      <c r="I35" s="17"/>
      <c r="J35" s="17"/>
      <c r="K35" s="17"/>
      <c r="L35" s="17"/>
      <c r="M35" s="17"/>
      <c r="N35" s="24"/>
      <c r="O35" s="22"/>
      <c r="P35" s="22"/>
      <c r="Q35" s="25"/>
    </row>
    <row r="36" spans="1:17" x14ac:dyDescent="0.25">
      <c r="A36" s="18" t="s">
        <v>38</v>
      </c>
      <c r="B36" s="15" t="s">
        <v>39</v>
      </c>
      <c r="C36" s="23">
        <v>10</v>
      </c>
      <c r="D36" s="23"/>
      <c r="E36" s="23"/>
      <c r="F36" s="17"/>
      <c r="G36" s="17"/>
      <c r="H36" s="23"/>
      <c r="I36" s="17"/>
      <c r="J36" s="17"/>
      <c r="K36" s="17">
        <f t="shared" ref="K35:K44" si="7">C36+H36</f>
        <v>10</v>
      </c>
      <c r="L36" s="17"/>
      <c r="M36" s="17"/>
      <c r="N36" s="24">
        <f t="shared" ref="N35:N44" si="8">K36+L36+M36</f>
        <v>10</v>
      </c>
      <c r="O36" s="22">
        <v>2</v>
      </c>
      <c r="P36" s="22"/>
      <c r="Q36" s="25">
        <v>2</v>
      </c>
    </row>
    <row r="37" spans="1:17" x14ac:dyDescent="0.25">
      <c r="A37" s="18"/>
      <c r="B37" s="15" t="s">
        <v>40</v>
      </c>
      <c r="C37" s="23">
        <v>29</v>
      </c>
      <c r="D37" s="23"/>
      <c r="E37" s="23"/>
      <c r="F37" s="17"/>
      <c r="G37" s="17"/>
      <c r="H37" s="23"/>
      <c r="I37" s="17"/>
      <c r="J37" s="17"/>
      <c r="K37" s="17">
        <f t="shared" si="7"/>
        <v>29</v>
      </c>
      <c r="L37" s="17"/>
      <c r="M37" s="17"/>
      <c r="N37" s="24">
        <f t="shared" si="8"/>
        <v>29</v>
      </c>
      <c r="O37" s="22"/>
      <c r="P37" s="22"/>
      <c r="Q37" s="25"/>
    </row>
    <row r="38" spans="1:17" x14ac:dyDescent="0.25">
      <c r="A38" s="18"/>
      <c r="B38" s="16" t="s">
        <v>41</v>
      </c>
      <c r="C38" s="23"/>
      <c r="D38" s="23"/>
      <c r="E38" s="23"/>
      <c r="F38" s="17"/>
      <c r="G38" s="17"/>
      <c r="H38" s="23">
        <v>10</v>
      </c>
      <c r="I38" s="17"/>
      <c r="J38" s="17"/>
      <c r="K38" s="17">
        <f t="shared" si="7"/>
        <v>10</v>
      </c>
      <c r="L38" s="17"/>
      <c r="M38" s="17"/>
      <c r="N38" s="24">
        <f t="shared" si="8"/>
        <v>10</v>
      </c>
      <c r="O38" s="22"/>
      <c r="P38" s="22"/>
      <c r="Q38" s="25"/>
    </row>
    <row r="39" spans="1:17" x14ac:dyDescent="0.25">
      <c r="A39" s="18" t="s">
        <v>75</v>
      </c>
      <c r="B39" s="15" t="s">
        <v>42</v>
      </c>
      <c r="C39" s="23"/>
      <c r="D39" s="23"/>
      <c r="E39" s="23"/>
      <c r="F39" s="17"/>
      <c r="G39" s="17"/>
      <c r="H39" s="23"/>
      <c r="I39" s="17"/>
      <c r="J39" s="17"/>
      <c r="K39" s="17"/>
      <c r="L39" s="17"/>
      <c r="M39" s="17"/>
      <c r="N39" s="24"/>
      <c r="O39" s="22"/>
      <c r="P39" s="22"/>
      <c r="Q39" s="25"/>
    </row>
    <row r="40" spans="1:17" x14ac:dyDescent="0.25">
      <c r="A40" s="18"/>
      <c r="B40" s="15" t="s">
        <v>43</v>
      </c>
      <c r="C40" s="23">
        <v>20</v>
      </c>
      <c r="D40" s="23"/>
      <c r="E40" s="23"/>
      <c r="F40" s="17"/>
      <c r="G40" s="17"/>
      <c r="H40" s="23"/>
      <c r="I40" s="17"/>
      <c r="J40" s="17"/>
      <c r="K40" s="17">
        <f>C40+H40</f>
        <v>20</v>
      </c>
      <c r="L40" s="17"/>
      <c r="M40" s="17"/>
      <c r="N40" s="24">
        <f t="shared" si="8"/>
        <v>20</v>
      </c>
      <c r="O40" s="22"/>
      <c r="P40" s="22"/>
      <c r="Q40" s="25"/>
    </row>
    <row r="41" spans="1:17" x14ac:dyDescent="0.25">
      <c r="A41" s="18"/>
      <c r="B41" s="15" t="s">
        <v>44</v>
      </c>
      <c r="C41" s="23">
        <v>60</v>
      </c>
      <c r="D41" s="23"/>
      <c r="E41" s="23"/>
      <c r="F41" s="17"/>
      <c r="G41" s="17"/>
      <c r="H41" s="23"/>
      <c r="I41" s="17"/>
      <c r="J41" s="17"/>
      <c r="K41" s="17">
        <f t="shared" si="7"/>
        <v>60</v>
      </c>
      <c r="L41" s="17"/>
      <c r="M41" s="17"/>
      <c r="N41" s="24">
        <f t="shared" si="8"/>
        <v>60</v>
      </c>
      <c r="O41" s="22"/>
      <c r="P41" s="22"/>
      <c r="Q41" s="25"/>
    </row>
    <row r="42" spans="1:17" x14ac:dyDescent="0.25">
      <c r="A42" s="18"/>
      <c r="B42" s="15" t="s">
        <v>45</v>
      </c>
      <c r="C42" s="23">
        <v>30</v>
      </c>
      <c r="D42" s="23"/>
      <c r="E42" s="23"/>
      <c r="F42" s="17"/>
      <c r="G42" s="17"/>
      <c r="H42" s="23"/>
      <c r="I42" s="17"/>
      <c r="J42" s="17"/>
      <c r="K42" s="17">
        <f t="shared" si="7"/>
        <v>30</v>
      </c>
      <c r="L42" s="17"/>
      <c r="M42" s="17"/>
      <c r="N42" s="24">
        <f t="shared" si="8"/>
        <v>30</v>
      </c>
      <c r="O42" s="22"/>
      <c r="P42" s="22"/>
      <c r="Q42" s="25"/>
    </row>
    <row r="43" spans="1:17" x14ac:dyDescent="0.25">
      <c r="A43" s="20" t="s">
        <v>56</v>
      </c>
      <c r="B43" s="14" t="s">
        <v>46</v>
      </c>
      <c r="C43" s="23"/>
      <c r="D43" s="23"/>
      <c r="E43" s="23"/>
      <c r="F43" s="17"/>
      <c r="G43" s="17"/>
      <c r="H43" s="23"/>
      <c r="I43" s="17"/>
      <c r="J43" s="17"/>
      <c r="K43" s="17"/>
      <c r="L43" s="17"/>
      <c r="M43" s="17"/>
      <c r="N43" s="24"/>
      <c r="O43" s="22"/>
      <c r="P43" s="22"/>
      <c r="Q43" s="25"/>
    </row>
    <row r="44" spans="1:17" x14ac:dyDescent="0.25">
      <c r="A44" s="18" t="s">
        <v>47</v>
      </c>
      <c r="B44" s="15" t="s">
        <v>48</v>
      </c>
      <c r="C44" s="23">
        <v>35</v>
      </c>
      <c r="D44" s="23"/>
      <c r="E44" s="23"/>
      <c r="F44" s="17"/>
      <c r="G44" s="17"/>
      <c r="H44" s="23"/>
      <c r="I44" s="17"/>
      <c r="J44" s="17"/>
      <c r="K44" s="17">
        <f t="shared" si="7"/>
        <v>35</v>
      </c>
      <c r="L44" s="17"/>
      <c r="M44" s="17"/>
      <c r="N44" s="24">
        <f t="shared" si="8"/>
        <v>35</v>
      </c>
      <c r="O44" s="22">
        <v>1</v>
      </c>
      <c r="P44" s="22"/>
      <c r="Q44" s="25">
        <v>1</v>
      </c>
    </row>
    <row r="45" spans="1:17" x14ac:dyDescent="0.25">
      <c r="A45" s="19"/>
      <c r="B45" s="21" t="s">
        <v>4</v>
      </c>
      <c r="C45" s="26">
        <f t="shared" ref="C45:N45" si="9">SUM(C8:C44)</f>
        <v>1548</v>
      </c>
      <c r="D45" s="26">
        <f t="shared" si="9"/>
        <v>279</v>
      </c>
      <c r="E45" s="26">
        <f t="shared" si="9"/>
        <v>25</v>
      </c>
      <c r="F45" s="26">
        <f t="shared" si="9"/>
        <v>44</v>
      </c>
      <c r="G45" s="26"/>
      <c r="H45" s="26">
        <f t="shared" si="9"/>
        <v>343</v>
      </c>
      <c r="I45" s="26"/>
      <c r="J45" s="26"/>
      <c r="K45" s="26">
        <f t="shared" si="9"/>
        <v>1935</v>
      </c>
      <c r="L45" s="26">
        <f t="shared" si="9"/>
        <v>279</v>
      </c>
      <c r="M45" s="26">
        <f t="shared" si="9"/>
        <v>25</v>
      </c>
      <c r="N45" s="26">
        <f>SUM(N8:N44)</f>
        <v>2239</v>
      </c>
      <c r="O45" s="26">
        <f>SUM(O8:O44)</f>
        <v>54</v>
      </c>
      <c r="P45" s="26">
        <f t="shared" ref="P45:Q45" si="10">SUM(P8:P44)</f>
        <v>3</v>
      </c>
      <c r="Q45" s="26">
        <f t="shared" si="10"/>
        <v>57</v>
      </c>
    </row>
    <row r="46" spans="1:17" x14ac:dyDescent="0.25">
      <c r="O46" s="9"/>
      <c r="P46" s="9"/>
      <c r="Q46" s="10"/>
    </row>
    <row r="47" spans="1:17" x14ac:dyDescent="0.25">
      <c r="A47" s="11" t="s">
        <v>12</v>
      </c>
      <c r="B47" s="12"/>
      <c r="D47" s="9"/>
      <c r="E47" s="9"/>
      <c r="F47" s="9"/>
      <c r="G47" s="9"/>
    </row>
    <row r="48" spans="1:17" x14ac:dyDescent="0.25">
      <c r="A48" s="1" t="s">
        <v>81</v>
      </c>
      <c r="O48" s="13"/>
      <c r="P48" s="13"/>
      <c r="Q48" s="10"/>
    </row>
    <row r="52" spans="2:2" x14ac:dyDescent="0.25">
      <c r="B52" s="6"/>
    </row>
  </sheetData>
  <mergeCells count="10">
    <mergeCell ref="A1:Q1"/>
    <mergeCell ref="A2:Q3"/>
    <mergeCell ref="O4:Q5"/>
    <mergeCell ref="A4:A6"/>
    <mergeCell ref="B4:B6"/>
    <mergeCell ref="F5:G5"/>
    <mergeCell ref="H5:J5"/>
    <mergeCell ref="K5:N5"/>
    <mergeCell ref="C4:N4"/>
    <mergeCell ref="C5:E5"/>
  </mergeCells>
  <phoneticPr fontId="7" type="noConversion"/>
  <printOptions horizontalCentered="1"/>
  <pageMargins left="0.23622047244094491" right="0.23622047244094491" top="0" bottom="0" header="0.31496062992125984" footer="0.31496062992125984"/>
  <pageSetup scale="8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2025-04-24T11:47:19Z</cp:lastPrinted>
  <dcterms:created xsi:type="dcterms:W3CDTF">2012-02-22T09:38:30Z</dcterms:created>
  <dcterms:modified xsi:type="dcterms:W3CDTF">2025-04-24T11:47:37Z</dcterms:modified>
</cp:coreProperties>
</file>